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4A41E2D-1748-495A-B546-F07A8DC8098C}" xr6:coauthVersionLast="47" xr6:coauthVersionMax="47" xr10:uidLastSave="{00000000-0000-0000-0000-000000000000}"/>
  <bookViews>
    <workbookView xWindow="28680" yWindow="-120" windowWidth="29040" windowHeight="15720" activeTab="1" xr2:uid="{A7B5A02D-7A54-4C48-A688-0948A3AB0F01}"/>
  </bookViews>
  <sheets>
    <sheet name="1. Officer Numbers" sheetId="1" r:id="rId1"/>
    <sheet name="2. Firefighter Numbers" sheetId="2" r:id="rId2"/>
    <sheet name="3. Total uniformed personnel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2" l="1"/>
  <c r="E21" i="2"/>
  <c r="E22" i="2"/>
  <c r="E23" i="2"/>
  <c r="E24" i="2"/>
  <c r="E25" i="2"/>
  <c r="E26" i="2"/>
  <c r="E27" i="2"/>
  <c r="E19" i="2"/>
  <c r="E18" i="2"/>
  <c r="E17" i="2"/>
  <c r="E16" i="2"/>
  <c r="E15" i="2"/>
  <c r="E14" i="2"/>
  <c r="O27" i="1"/>
  <c r="O26" i="1"/>
  <c r="O25" i="1"/>
  <c r="B25" i="3" s="1"/>
  <c r="O24" i="1"/>
  <c r="O23" i="1"/>
  <c r="O22" i="1"/>
  <c r="O21" i="1"/>
  <c r="B21" i="3" s="1"/>
  <c r="O20" i="1"/>
  <c r="B20" i="3" s="1"/>
  <c r="O19" i="1"/>
  <c r="B19" i="3" s="1"/>
  <c r="O18" i="1"/>
  <c r="B18" i="3" s="1"/>
  <c r="O17" i="1"/>
  <c r="O16" i="1"/>
  <c r="B16" i="3" s="1"/>
  <c r="O15" i="1"/>
  <c r="B15" i="3" s="1"/>
  <c r="O14" i="1"/>
  <c r="B14" i="3" s="1"/>
  <c r="B17" i="3" l="1"/>
  <c r="B22" i="3"/>
  <c r="B26" i="3"/>
  <c r="B27" i="3"/>
  <c r="B24" i="3"/>
  <c r="B23" i="3"/>
</calcChain>
</file>

<file path=xl/sharedStrings.xml><?xml version="1.0" encoding="utf-8"?>
<sst xmlns="http://schemas.openxmlformats.org/spreadsheetml/2006/main" count="28" uniqueCount="24">
  <si>
    <t>Chief Fire Officer</t>
  </si>
  <si>
    <t>Deputy Chief Fire Officer</t>
  </si>
  <si>
    <t>Assistant Chief Fire Officer</t>
  </si>
  <si>
    <t>Area Commander</t>
  </si>
  <si>
    <t>Group Commander</t>
  </si>
  <si>
    <t>Station Commander</t>
  </si>
  <si>
    <t>Station Commander (FC)</t>
  </si>
  <si>
    <t>Watch Commander (WT)</t>
  </si>
  <si>
    <t>Watch Commander (FC)</t>
  </si>
  <si>
    <t>Crew Commander (WT)</t>
  </si>
  <si>
    <t>Crew Commander (FC)</t>
  </si>
  <si>
    <t>Watch Commander (On-call)</t>
  </si>
  <si>
    <t>Crew Commander (On-call)</t>
  </si>
  <si>
    <t>No data available</t>
  </si>
  <si>
    <t>Firefighter (WT)</t>
  </si>
  <si>
    <t>Firefighter (Control)</t>
  </si>
  <si>
    <t>Firefighter (On-call)</t>
  </si>
  <si>
    <t>Includes 1 x Resilience Firefighter (Control)</t>
  </si>
  <si>
    <t>Includes 5 x Resilience Firefighter (Control)</t>
  </si>
  <si>
    <t>Total combined uniformed staff</t>
  </si>
  <si>
    <t>Totals</t>
  </si>
  <si>
    <t xml:space="preserve">There is 1 ACFO (operational) and 1 ACO (non-operational) - have only included the operational </t>
  </si>
  <si>
    <t>Includes 4 x Resilience Firefighter (Control)</t>
  </si>
  <si>
    <t>For consistency, data is as at 31st March for the appropriate Financial Year (e.g. 2011 data is as at 31/03/2012, 2015 data is as at 31/03/2016 etc.,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</si>
</sst>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2"/>
      <color theme="4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2" borderId="0" xfId="0" applyFill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3" xfId="0" applyFill="1" applyBorder="1"/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4" xfId="0" applyFill="1" applyBorder="1"/>
    <xf numFmtId="0" fontId="0" fillId="4" borderId="1" xfId="0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0" fillId="7" borderId="4" xfId="0" applyFill="1" applyBorder="1"/>
    <xf numFmtId="0" fontId="0" fillId="9" borderId="1" xfId="0" applyFill="1" applyBorder="1"/>
    <xf numFmtId="0" fontId="2" fillId="1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10" borderId="1" xfId="0" applyFill="1" applyBorder="1"/>
    <xf numFmtId="0" fontId="6" fillId="3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3" fillId="11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11D4-0B57-4C75-AAD6-3BB06CFB1979}">
  <sheetPr>
    <tabColor theme="9"/>
  </sheetPr>
  <dimension ref="A2:P36"/>
  <sheetViews>
    <sheetView workbookViewId="0">
      <selection activeCell="M32" sqref="M32"/>
    </sheetView>
  </sheetViews>
  <sheetFormatPr defaultRowHeight="15" x14ac:dyDescent="0.25"/>
  <cols>
    <col min="1" max="1" width="5" customWidth="1"/>
    <col min="2" max="2" width="18.85546875" bestFit="1" customWidth="1"/>
    <col min="3" max="3" width="26.85546875" bestFit="1" customWidth="1"/>
    <col min="4" max="4" width="28.85546875" bestFit="1" customWidth="1"/>
    <col min="5" max="5" width="18.5703125" bestFit="1" customWidth="1"/>
    <col min="6" max="6" width="21.5703125" customWidth="1"/>
    <col min="7" max="7" width="26.28515625" bestFit="1" customWidth="1"/>
    <col min="8" max="8" width="26.28515625" customWidth="1"/>
    <col min="9" max="9" width="25.7109375" bestFit="1" customWidth="1"/>
    <col min="10" max="10" width="29.7109375" customWidth="1"/>
    <col min="11" max="12" width="24.7109375" bestFit="1" customWidth="1"/>
    <col min="13" max="13" width="29.7109375" bestFit="1" customWidth="1"/>
    <col min="14" max="14" width="28.7109375" bestFit="1" customWidth="1"/>
    <col min="16" max="16" width="41.7109375" bestFit="1" customWidth="1"/>
  </cols>
  <sheetData>
    <row r="2" spans="1:16" x14ac:dyDescent="0.25">
      <c r="A2" s="3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3" t="s">
        <v>6</v>
      </c>
      <c r="I2" s="10" t="s">
        <v>7</v>
      </c>
      <c r="J2" s="13" t="s">
        <v>8</v>
      </c>
      <c r="K2" s="10" t="s">
        <v>9</v>
      </c>
      <c r="L2" s="13" t="s">
        <v>10</v>
      </c>
      <c r="M2" s="36" t="s">
        <v>11</v>
      </c>
      <c r="N2" s="36" t="s">
        <v>12</v>
      </c>
      <c r="O2" s="10" t="s">
        <v>20</v>
      </c>
    </row>
    <row r="3" spans="1:16" x14ac:dyDescent="0.25">
      <c r="A3" s="31">
        <v>2000</v>
      </c>
      <c r="B3" s="7"/>
      <c r="C3" s="7"/>
      <c r="D3" s="7"/>
      <c r="E3" s="7"/>
      <c r="F3" s="7"/>
      <c r="G3" s="7"/>
      <c r="H3" s="7"/>
      <c r="I3" s="7"/>
      <c r="J3" s="8"/>
      <c r="K3" s="8"/>
      <c r="L3" s="8"/>
      <c r="M3" s="8"/>
      <c r="N3" s="8"/>
      <c r="O3" s="18"/>
    </row>
    <row r="4" spans="1:16" x14ac:dyDescent="0.25">
      <c r="A4" s="31">
        <v>2001</v>
      </c>
      <c r="B4" s="7"/>
      <c r="C4" s="7"/>
      <c r="D4" s="7"/>
      <c r="E4" s="7"/>
      <c r="F4" s="7"/>
      <c r="G4" s="7"/>
      <c r="H4" s="7"/>
      <c r="I4" s="7"/>
      <c r="J4" s="8"/>
      <c r="K4" s="8"/>
      <c r="L4" s="8"/>
      <c r="M4" s="8"/>
      <c r="N4" s="8"/>
      <c r="O4" s="18"/>
      <c r="P4" s="1"/>
    </row>
    <row r="5" spans="1:16" x14ac:dyDescent="0.25">
      <c r="A5" s="31">
        <v>2002</v>
      </c>
      <c r="B5" s="7"/>
      <c r="C5" s="7"/>
      <c r="D5" s="7"/>
      <c r="E5" s="7"/>
      <c r="F5" s="7"/>
      <c r="G5" s="7"/>
      <c r="H5" s="7"/>
      <c r="I5" s="7"/>
      <c r="J5" s="8"/>
      <c r="K5" s="8"/>
      <c r="L5" s="8"/>
      <c r="M5" s="8"/>
      <c r="N5" s="8"/>
      <c r="O5" s="18"/>
      <c r="P5" s="1"/>
    </row>
    <row r="6" spans="1:16" x14ac:dyDescent="0.25">
      <c r="A6" s="31">
        <v>2003</v>
      </c>
      <c r="B6" s="7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18"/>
      <c r="P6" s="1"/>
    </row>
    <row r="7" spans="1:16" x14ac:dyDescent="0.25">
      <c r="A7" s="31">
        <v>2004</v>
      </c>
      <c r="B7" s="7"/>
      <c r="C7" s="7"/>
      <c r="D7" s="7"/>
      <c r="E7" s="7"/>
      <c r="F7" s="7"/>
      <c r="G7" s="7"/>
      <c r="H7" s="7"/>
      <c r="I7" s="7"/>
      <c r="J7" s="8"/>
      <c r="K7" s="8"/>
      <c r="L7" s="8"/>
      <c r="M7" s="8"/>
      <c r="N7" s="8"/>
      <c r="O7" s="18"/>
      <c r="P7" s="1"/>
    </row>
    <row r="8" spans="1:16" x14ac:dyDescent="0.25">
      <c r="A8" s="31">
        <v>2005</v>
      </c>
      <c r="B8" s="7"/>
      <c r="C8" s="7"/>
      <c r="D8" s="7"/>
      <c r="E8" s="7"/>
      <c r="F8" s="7"/>
      <c r="G8" s="7"/>
      <c r="H8" s="7"/>
      <c r="I8" s="7"/>
      <c r="J8" s="8"/>
      <c r="K8" s="8"/>
      <c r="L8" s="8"/>
      <c r="M8" s="8"/>
      <c r="N8" s="8"/>
      <c r="O8" s="18"/>
      <c r="P8" s="1"/>
    </row>
    <row r="9" spans="1:16" x14ac:dyDescent="0.25">
      <c r="A9" s="31">
        <v>2006</v>
      </c>
      <c r="B9" s="7"/>
      <c r="C9" s="7"/>
      <c r="D9" s="7"/>
      <c r="E9" s="7"/>
      <c r="F9" s="7"/>
      <c r="G9" s="7"/>
      <c r="H9" s="7"/>
      <c r="I9" s="7"/>
      <c r="J9" s="8"/>
      <c r="K9" s="8"/>
      <c r="L9" s="8"/>
      <c r="M9" s="8"/>
      <c r="N9" s="8"/>
      <c r="O9" s="18"/>
      <c r="P9" s="1"/>
    </row>
    <row r="10" spans="1:16" x14ac:dyDescent="0.25">
      <c r="A10" s="31">
        <v>2007</v>
      </c>
      <c r="B10" s="7"/>
      <c r="C10" s="7"/>
      <c r="D10" s="7"/>
      <c r="E10" s="7"/>
      <c r="F10" s="7"/>
      <c r="G10" s="7"/>
      <c r="H10" s="7"/>
      <c r="I10" s="7"/>
      <c r="J10" s="8"/>
      <c r="K10" s="8"/>
      <c r="L10" s="8"/>
      <c r="M10" s="8"/>
      <c r="N10" s="8"/>
      <c r="O10" s="18"/>
      <c r="P10" s="1"/>
    </row>
    <row r="11" spans="1:16" x14ac:dyDescent="0.25">
      <c r="A11" s="31">
        <v>2008</v>
      </c>
      <c r="B11" s="7"/>
      <c r="C11" s="7"/>
      <c r="D11" s="7"/>
      <c r="E11" s="7"/>
      <c r="F11" s="7"/>
      <c r="G11" s="7"/>
      <c r="H11" s="7"/>
      <c r="I11" s="7"/>
      <c r="J11" s="8"/>
      <c r="K11" s="8"/>
      <c r="L11" s="8"/>
      <c r="M11" s="8"/>
      <c r="N11" s="8"/>
      <c r="O11" s="18"/>
    </row>
    <row r="12" spans="1:16" x14ac:dyDescent="0.25">
      <c r="A12" s="31">
        <v>2009</v>
      </c>
      <c r="B12" s="7"/>
      <c r="C12" s="7"/>
      <c r="D12" s="7"/>
      <c r="E12" s="7"/>
      <c r="F12" s="7"/>
      <c r="G12" s="7"/>
      <c r="H12" s="7"/>
      <c r="I12" s="7"/>
      <c r="J12" s="8"/>
      <c r="K12" s="8"/>
      <c r="L12" s="8"/>
      <c r="M12" s="8"/>
      <c r="N12" s="8"/>
      <c r="O12" s="18"/>
    </row>
    <row r="13" spans="1:16" x14ac:dyDescent="0.25">
      <c r="A13" s="31">
        <v>2010</v>
      </c>
      <c r="B13" s="7"/>
      <c r="C13" s="7"/>
      <c r="D13" s="7"/>
      <c r="E13" s="7"/>
      <c r="F13" s="7"/>
      <c r="G13" s="7"/>
      <c r="H13" s="7"/>
      <c r="I13" s="7"/>
      <c r="J13" s="8"/>
      <c r="K13" s="8"/>
      <c r="L13" s="8"/>
      <c r="M13" s="8"/>
      <c r="N13" s="8"/>
      <c r="O13" s="18"/>
    </row>
    <row r="14" spans="1:16" x14ac:dyDescent="0.25">
      <c r="A14" s="30">
        <v>2011</v>
      </c>
      <c r="B14" s="4">
        <v>1</v>
      </c>
      <c r="C14" s="4">
        <v>1</v>
      </c>
      <c r="D14" s="4">
        <v>1</v>
      </c>
      <c r="E14" s="4">
        <v>3</v>
      </c>
      <c r="F14" s="4">
        <v>6</v>
      </c>
      <c r="G14" s="4">
        <v>25</v>
      </c>
      <c r="H14" s="4">
        <v>1</v>
      </c>
      <c r="I14" s="4">
        <v>56</v>
      </c>
      <c r="J14" s="4">
        <v>4</v>
      </c>
      <c r="K14" s="4">
        <v>33</v>
      </c>
      <c r="L14" s="4">
        <v>6</v>
      </c>
      <c r="M14" s="4">
        <v>23</v>
      </c>
      <c r="N14" s="4">
        <v>57</v>
      </c>
      <c r="O14" s="19">
        <f t="shared" ref="O14:O27" si="0">SUM(B14:N14)</f>
        <v>217</v>
      </c>
    </row>
    <row r="15" spans="1:16" x14ac:dyDescent="0.25">
      <c r="A15" s="30">
        <v>2012</v>
      </c>
      <c r="B15" s="4">
        <v>1</v>
      </c>
      <c r="C15" s="4">
        <v>1</v>
      </c>
      <c r="D15" s="4">
        <v>1</v>
      </c>
      <c r="E15" s="4">
        <v>3</v>
      </c>
      <c r="F15" s="4">
        <v>8</v>
      </c>
      <c r="G15" s="4">
        <v>21</v>
      </c>
      <c r="H15" s="4">
        <v>1</v>
      </c>
      <c r="I15" s="4">
        <v>57</v>
      </c>
      <c r="J15" s="4">
        <v>3</v>
      </c>
      <c r="K15" s="4">
        <v>36</v>
      </c>
      <c r="L15" s="4">
        <v>6</v>
      </c>
      <c r="M15" s="4">
        <v>22</v>
      </c>
      <c r="N15" s="4">
        <v>43</v>
      </c>
      <c r="O15" s="19">
        <f t="shared" si="0"/>
        <v>203</v>
      </c>
    </row>
    <row r="16" spans="1:16" x14ac:dyDescent="0.25">
      <c r="A16" s="30">
        <v>2013</v>
      </c>
      <c r="B16" s="4">
        <v>1</v>
      </c>
      <c r="C16" s="4">
        <v>1</v>
      </c>
      <c r="D16" s="4">
        <v>1</v>
      </c>
      <c r="E16" s="4">
        <v>3</v>
      </c>
      <c r="F16" s="4">
        <v>5</v>
      </c>
      <c r="G16" s="4">
        <v>20</v>
      </c>
      <c r="H16" s="4">
        <v>1</v>
      </c>
      <c r="I16" s="4">
        <v>51</v>
      </c>
      <c r="J16" s="4">
        <v>2</v>
      </c>
      <c r="K16" s="4">
        <v>36</v>
      </c>
      <c r="L16" s="4">
        <v>5</v>
      </c>
      <c r="M16" s="4">
        <v>24</v>
      </c>
      <c r="N16" s="4">
        <v>57</v>
      </c>
      <c r="O16" s="19">
        <f t="shared" si="0"/>
        <v>207</v>
      </c>
    </row>
    <row r="17" spans="1:15" x14ac:dyDescent="0.25">
      <c r="A17" s="30">
        <v>2014</v>
      </c>
      <c r="B17" s="4">
        <v>1</v>
      </c>
      <c r="C17" s="4">
        <v>1</v>
      </c>
      <c r="D17" s="4">
        <v>1</v>
      </c>
      <c r="E17" s="4">
        <v>3</v>
      </c>
      <c r="F17" s="4">
        <v>7</v>
      </c>
      <c r="G17" s="4">
        <v>18</v>
      </c>
      <c r="H17" s="4">
        <v>1</v>
      </c>
      <c r="I17" s="4">
        <v>51</v>
      </c>
      <c r="J17" s="4">
        <v>2</v>
      </c>
      <c r="K17" s="4">
        <v>31</v>
      </c>
      <c r="L17" s="4">
        <v>7</v>
      </c>
      <c r="M17" s="4">
        <v>24</v>
      </c>
      <c r="N17" s="4">
        <v>53</v>
      </c>
      <c r="O17" s="19">
        <f t="shared" si="0"/>
        <v>200</v>
      </c>
    </row>
    <row r="18" spans="1:15" x14ac:dyDescent="0.25">
      <c r="A18" s="30">
        <v>2015</v>
      </c>
      <c r="B18" s="4">
        <v>1</v>
      </c>
      <c r="C18" s="4">
        <v>1</v>
      </c>
      <c r="D18" s="4">
        <v>1</v>
      </c>
      <c r="E18" s="4">
        <v>3</v>
      </c>
      <c r="F18" s="4">
        <v>8</v>
      </c>
      <c r="G18" s="4">
        <v>16</v>
      </c>
      <c r="H18" s="4">
        <v>1</v>
      </c>
      <c r="I18" s="4">
        <v>53</v>
      </c>
      <c r="J18" s="4">
        <v>2</v>
      </c>
      <c r="K18" s="4">
        <v>32</v>
      </c>
      <c r="L18" s="4">
        <v>6</v>
      </c>
      <c r="M18" s="4">
        <v>23</v>
      </c>
      <c r="N18" s="4">
        <v>61</v>
      </c>
      <c r="O18" s="19">
        <f t="shared" si="0"/>
        <v>208</v>
      </c>
    </row>
    <row r="19" spans="1:15" x14ac:dyDescent="0.25">
      <c r="A19" s="30">
        <v>2016</v>
      </c>
      <c r="B19" s="4">
        <v>1</v>
      </c>
      <c r="C19" s="4">
        <v>1</v>
      </c>
      <c r="D19" s="4">
        <v>1</v>
      </c>
      <c r="E19" s="4">
        <v>3</v>
      </c>
      <c r="F19" s="4">
        <v>8</v>
      </c>
      <c r="G19" s="4">
        <v>16</v>
      </c>
      <c r="H19" s="4">
        <v>1</v>
      </c>
      <c r="I19" s="4">
        <v>53</v>
      </c>
      <c r="J19" s="4">
        <v>2</v>
      </c>
      <c r="K19" s="4">
        <v>32</v>
      </c>
      <c r="L19" s="4">
        <v>5</v>
      </c>
      <c r="M19" s="4">
        <v>20</v>
      </c>
      <c r="N19" s="4">
        <v>56</v>
      </c>
      <c r="O19" s="19">
        <f t="shared" si="0"/>
        <v>199</v>
      </c>
    </row>
    <row r="20" spans="1:15" x14ac:dyDescent="0.25">
      <c r="A20" s="30">
        <v>2017</v>
      </c>
      <c r="B20" s="4">
        <v>1</v>
      </c>
      <c r="C20" s="4">
        <v>1</v>
      </c>
      <c r="D20" s="4">
        <v>1</v>
      </c>
      <c r="E20" s="4">
        <v>3</v>
      </c>
      <c r="F20" s="4">
        <v>8</v>
      </c>
      <c r="G20" s="4">
        <v>16</v>
      </c>
      <c r="H20" s="4">
        <v>1</v>
      </c>
      <c r="I20" s="4">
        <v>48</v>
      </c>
      <c r="J20" s="4">
        <v>2</v>
      </c>
      <c r="K20" s="4">
        <v>33</v>
      </c>
      <c r="L20" s="4">
        <v>5</v>
      </c>
      <c r="M20" s="4">
        <v>21</v>
      </c>
      <c r="N20" s="4">
        <v>51</v>
      </c>
      <c r="O20" s="19">
        <f t="shared" si="0"/>
        <v>191</v>
      </c>
    </row>
    <row r="21" spans="1:15" x14ac:dyDescent="0.25">
      <c r="A21" s="30">
        <v>2018</v>
      </c>
      <c r="B21" s="4">
        <v>1</v>
      </c>
      <c r="C21" s="4">
        <v>1</v>
      </c>
      <c r="D21" s="4">
        <v>2</v>
      </c>
      <c r="E21" s="4">
        <v>2</v>
      </c>
      <c r="F21" s="4">
        <v>10</v>
      </c>
      <c r="G21" s="4">
        <v>15</v>
      </c>
      <c r="H21" s="4">
        <v>1</v>
      </c>
      <c r="I21" s="4">
        <v>44</v>
      </c>
      <c r="J21" s="4">
        <v>2</v>
      </c>
      <c r="K21" s="4">
        <v>27</v>
      </c>
      <c r="L21" s="4">
        <v>5</v>
      </c>
      <c r="M21" s="4">
        <v>24</v>
      </c>
      <c r="N21" s="4">
        <v>47</v>
      </c>
      <c r="O21" s="19">
        <f t="shared" si="0"/>
        <v>181</v>
      </c>
    </row>
    <row r="22" spans="1:15" x14ac:dyDescent="0.25">
      <c r="A22" s="30">
        <v>2019</v>
      </c>
      <c r="B22" s="4">
        <v>1</v>
      </c>
      <c r="C22" s="4">
        <v>1</v>
      </c>
      <c r="D22" s="4">
        <v>2</v>
      </c>
      <c r="E22" s="4">
        <v>3</v>
      </c>
      <c r="F22" s="4">
        <v>7</v>
      </c>
      <c r="G22" s="4">
        <v>20</v>
      </c>
      <c r="H22" s="4">
        <v>1</v>
      </c>
      <c r="I22" s="4">
        <v>39</v>
      </c>
      <c r="J22" s="4">
        <v>2</v>
      </c>
      <c r="K22" s="4">
        <v>45</v>
      </c>
      <c r="L22" s="4">
        <v>5</v>
      </c>
      <c r="M22" s="4">
        <v>23</v>
      </c>
      <c r="N22" s="4">
        <v>44</v>
      </c>
      <c r="O22" s="19">
        <f t="shared" si="0"/>
        <v>193</v>
      </c>
    </row>
    <row r="23" spans="1:15" x14ac:dyDescent="0.25">
      <c r="A23" s="30">
        <v>2020</v>
      </c>
      <c r="B23" s="4">
        <v>1</v>
      </c>
      <c r="C23" s="4">
        <v>1</v>
      </c>
      <c r="D23" s="4">
        <v>2</v>
      </c>
      <c r="E23" s="4">
        <v>3</v>
      </c>
      <c r="F23" s="4">
        <v>7</v>
      </c>
      <c r="G23" s="4">
        <v>20</v>
      </c>
      <c r="H23" s="4">
        <v>1</v>
      </c>
      <c r="I23" s="4">
        <v>35</v>
      </c>
      <c r="J23" s="4">
        <v>3</v>
      </c>
      <c r="K23" s="4">
        <v>37</v>
      </c>
      <c r="L23" s="4">
        <v>8</v>
      </c>
      <c r="M23" s="4">
        <v>25</v>
      </c>
      <c r="N23" s="4">
        <v>52</v>
      </c>
      <c r="O23" s="19">
        <f t="shared" si="0"/>
        <v>195</v>
      </c>
    </row>
    <row r="24" spans="1:15" x14ac:dyDescent="0.25">
      <c r="A24" s="30">
        <v>2021</v>
      </c>
      <c r="B24" s="4">
        <v>1</v>
      </c>
      <c r="C24" s="4">
        <v>1</v>
      </c>
      <c r="D24" s="4">
        <v>2</v>
      </c>
      <c r="E24" s="4">
        <v>3</v>
      </c>
      <c r="F24" s="4">
        <v>9</v>
      </c>
      <c r="G24" s="4">
        <v>20</v>
      </c>
      <c r="H24" s="4">
        <v>1</v>
      </c>
      <c r="I24" s="4">
        <v>69</v>
      </c>
      <c r="J24" s="4">
        <v>3</v>
      </c>
      <c r="K24" s="4">
        <v>29</v>
      </c>
      <c r="L24" s="4">
        <v>9</v>
      </c>
      <c r="M24" s="4">
        <v>23</v>
      </c>
      <c r="N24" s="4">
        <v>46</v>
      </c>
      <c r="O24" s="19">
        <f t="shared" si="0"/>
        <v>216</v>
      </c>
    </row>
    <row r="25" spans="1:15" x14ac:dyDescent="0.25">
      <c r="A25" s="30">
        <v>2022</v>
      </c>
      <c r="B25" s="4">
        <v>1</v>
      </c>
      <c r="C25" s="4">
        <v>1</v>
      </c>
      <c r="D25" s="26">
        <v>1</v>
      </c>
      <c r="E25" s="4">
        <v>2</v>
      </c>
      <c r="F25" s="4">
        <v>9</v>
      </c>
      <c r="G25" s="4">
        <v>18</v>
      </c>
      <c r="H25" s="4">
        <v>1</v>
      </c>
      <c r="I25" s="4">
        <v>69</v>
      </c>
      <c r="J25" s="4">
        <v>3</v>
      </c>
      <c r="K25" s="4">
        <v>28</v>
      </c>
      <c r="L25" s="4">
        <v>8</v>
      </c>
      <c r="M25" s="4">
        <v>17</v>
      </c>
      <c r="N25" s="4">
        <v>43</v>
      </c>
      <c r="O25" s="19">
        <f t="shared" si="0"/>
        <v>201</v>
      </c>
    </row>
    <row r="26" spans="1:15" x14ac:dyDescent="0.25">
      <c r="A26" s="30">
        <v>2023</v>
      </c>
      <c r="B26" s="4">
        <v>1</v>
      </c>
      <c r="C26" s="4">
        <v>1</v>
      </c>
      <c r="D26" s="26">
        <v>1</v>
      </c>
      <c r="E26" s="4">
        <v>4</v>
      </c>
      <c r="F26" s="4">
        <v>8</v>
      </c>
      <c r="G26" s="4">
        <v>18</v>
      </c>
      <c r="H26" s="4">
        <v>1</v>
      </c>
      <c r="I26" s="4">
        <v>67</v>
      </c>
      <c r="J26" s="4">
        <v>3</v>
      </c>
      <c r="K26" s="4">
        <v>38</v>
      </c>
      <c r="L26" s="4">
        <v>9</v>
      </c>
      <c r="M26" s="4">
        <v>23</v>
      </c>
      <c r="N26" s="4">
        <v>52</v>
      </c>
      <c r="O26" s="19">
        <f t="shared" si="0"/>
        <v>226</v>
      </c>
    </row>
    <row r="27" spans="1:15" x14ac:dyDescent="0.25">
      <c r="A27" s="30">
        <v>2024</v>
      </c>
      <c r="B27" s="4">
        <v>1</v>
      </c>
      <c r="C27" s="4">
        <v>1</v>
      </c>
      <c r="D27" s="26">
        <v>1</v>
      </c>
      <c r="E27" s="4">
        <v>3</v>
      </c>
      <c r="F27" s="4">
        <v>8</v>
      </c>
      <c r="G27" s="4">
        <v>17</v>
      </c>
      <c r="H27" s="4">
        <v>1</v>
      </c>
      <c r="I27" s="4">
        <v>58</v>
      </c>
      <c r="J27" s="4">
        <v>3</v>
      </c>
      <c r="K27" s="4">
        <v>36</v>
      </c>
      <c r="L27" s="4">
        <v>9</v>
      </c>
      <c r="M27" s="4">
        <v>22</v>
      </c>
      <c r="N27" s="4">
        <v>51</v>
      </c>
      <c r="O27" s="19">
        <f t="shared" si="0"/>
        <v>211</v>
      </c>
    </row>
    <row r="28" spans="1:15" x14ac:dyDescent="0.25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"/>
      <c r="O28" s="24"/>
    </row>
    <row r="29" spans="1:15" x14ac:dyDescent="0.25">
      <c r="A29" s="21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</row>
    <row r="30" spans="1:15" ht="15.75" x14ac:dyDescent="0.25">
      <c r="D30" s="27"/>
      <c r="E30" s="25" t="s">
        <v>21</v>
      </c>
    </row>
    <row r="31" spans="1:15" ht="15.75" x14ac:dyDescent="0.25">
      <c r="A31" s="6"/>
      <c r="B31" s="25" t="s">
        <v>13</v>
      </c>
    </row>
    <row r="32" spans="1:15" x14ac:dyDescent="0.25">
      <c r="F32" s="11"/>
      <c r="G32" s="11"/>
      <c r="H32" s="11"/>
    </row>
    <row r="33" spans="1:8" ht="15.75" x14ac:dyDescent="0.25">
      <c r="A33" s="32"/>
      <c r="B33" s="25" t="s">
        <v>23</v>
      </c>
      <c r="F33" s="12"/>
      <c r="G33" s="12"/>
      <c r="H33" s="12"/>
    </row>
    <row r="34" spans="1:8" x14ac:dyDescent="0.25">
      <c r="F34" s="12"/>
      <c r="G34" s="12"/>
      <c r="H34" s="12"/>
    </row>
    <row r="35" spans="1:8" x14ac:dyDescent="0.25">
      <c r="F35" s="12"/>
      <c r="G35" s="12"/>
      <c r="H35" s="12"/>
    </row>
    <row r="36" spans="1:8" x14ac:dyDescent="0.25">
      <c r="F36" s="11"/>
      <c r="G36" s="11"/>
      <c r="H36" s="11"/>
    </row>
  </sheetData>
  <pageMargins left="0.7" right="0.7" top="0.75" bottom="0.75" header="0.3" footer="0.3"/>
  <pageSetup paperSize="9" orientation="portrait" r:id="rId1"/>
  <ignoredErrors>
    <ignoredError sqref="O14:O2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AF3A-D826-408E-95DC-4202DD95C627}">
  <sheetPr>
    <tabColor theme="7"/>
  </sheetPr>
  <dimension ref="A2:E35"/>
  <sheetViews>
    <sheetView tabSelected="1" workbookViewId="0">
      <selection activeCell="O22" sqref="O22"/>
    </sheetView>
  </sheetViews>
  <sheetFormatPr defaultRowHeight="15" x14ac:dyDescent="0.25"/>
  <cols>
    <col min="1" max="1" width="5" bestFit="1" customWidth="1"/>
    <col min="2" max="2" width="16.7109375" bestFit="1" customWidth="1"/>
    <col min="3" max="3" width="19.42578125" bestFit="1" customWidth="1"/>
    <col min="4" max="4" width="19" bestFit="1" customWidth="1"/>
  </cols>
  <sheetData>
    <row r="2" spans="1:5" x14ac:dyDescent="0.25">
      <c r="A2" s="2"/>
      <c r="B2" s="9" t="s">
        <v>14</v>
      </c>
      <c r="C2" s="14" t="s">
        <v>15</v>
      </c>
      <c r="D2" s="37" t="s">
        <v>16</v>
      </c>
      <c r="E2" s="9" t="s">
        <v>20</v>
      </c>
    </row>
    <row r="3" spans="1:5" x14ac:dyDescent="0.25">
      <c r="A3" s="33">
        <v>2000</v>
      </c>
      <c r="B3" s="7"/>
      <c r="C3" s="7"/>
      <c r="D3" s="7"/>
      <c r="E3" s="18"/>
    </row>
    <row r="4" spans="1:5" x14ac:dyDescent="0.25">
      <c r="A4" s="33">
        <v>2001</v>
      </c>
      <c r="B4" s="7"/>
      <c r="C4" s="7"/>
      <c r="D4" s="7"/>
      <c r="E4" s="18"/>
    </row>
    <row r="5" spans="1:5" x14ac:dyDescent="0.25">
      <c r="A5" s="33">
        <v>2002</v>
      </c>
      <c r="B5" s="7"/>
      <c r="C5" s="7"/>
      <c r="D5" s="7"/>
      <c r="E5" s="18"/>
    </row>
    <row r="6" spans="1:5" x14ac:dyDescent="0.25">
      <c r="A6" s="33">
        <v>2003</v>
      </c>
      <c r="B6" s="7"/>
      <c r="C6" s="7"/>
      <c r="D6" s="7"/>
      <c r="E6" s="18"/>
    </row>
    <row r="7" spans="1:5" x14ac:dyDescent="0.25">
      <c r="A7" s="33">
        <v>2004</v>
      </c>
      <c r="B7" s="7"/>
      <c r="C7" s="7"/>
      <c r="D7" s="7"/>
      <c r="E7" s="18"/>
    </row>
    <row r="8" spans="1:5" x14ac:dyDescent="0.25">
      <c r="A8" s="33">
        <v>2005</v>
      </c>
      <c r="B8" s="7"/>
      <c r="C8" s="7"/>
      <c r="D8" s="7"/>
      <c r="E8" s="18"/>
    </row>
    <row r="9" spans="1:5" x14ac:dyDescent="0.25">
      <c r="A9" s="33">
        <v>2006</v>
      </c>
      <c r="B9" s="7"/>
      <c r="C9" s="7"/>
      <c r="D9" s="7"/>
      <c r="E9" s="18"/>
    </row>
    <row r="10" spans="1:5" x14ac:dyDescent="0.25">
      <c r="A10" s="33">
        <v>2007</v>
      </c>
      <c r="B10" s="7"/>
      <c r="C10" s="7"/>
      <c r="D10" s="7"/>
      <c r="E10" s="18"/>
    </row>
    <row r="11" spans="1:5" x14ac:dyDescent="0.25">
      <c r="A11" s="33">
        <v>2008</v>
      </c>
      <c r="B11" s="7"/>
      <c r="C11" s="7"/>
      <c r="D11" s="7"/>
      <c r="E11" s="18"/>
    </row>
    <row r="12" spans="1:5" x14ac:dyDescent="0.25">
      <c r="A12" s="33">
        <v>2009</v>
      </c>
      <c r="B12" s="7"/>
      <c r="C12" s="7"/>
      <c r="D12" s="7"/>
      <c r="E12" s="18"/>
    </row>
    <row r="13" spans="1:5" x14ac:dyDescent="0.25">
      <c r="A13" s="33">
        <v>2010</v>
      </c>
      <c r="B13" s="7"/>
      <c r="C13" s="7"/>
      <c r="D13" s="7"/>
      <c r="E13" s="18"/>
    </row>
    <row r="14" spans="1:5" x14ac:dyDescent="0.25">
      <c r="A14" s="34">
        <v>2011</v>
      </c>
      <c r="B14" s="4">
        <v>185</v>
      </c>
      <c r="C14" s="4">
        <v>15</v>
      </c>
      <c r="D14" s="4">
        <v>311</v>
      </c>
      <c r="E14" s="20">
        <f t="shared" ref="E14:E19" si="0">SUM(B14:D14)</f>
        <v>511</v>
      </c>
    </row>
    <row r="15" spans="1:5" x14ac:dyDescent="0.25">
      <c r="A15" s="34">
        <v>2012</v>
      </c>
      <c r="B15" s="4">
        <v>186</v>
      </c>
      <c r="C15" s="4">
        <v>14</v>
      </c>
      <c r="D15" s="4">
        <v>300</v>
      </c>
      <c r="E15" s="20">
        <f t="shared" si="0"/>
        <v>500</v>
      </c>
    </row>
    <row r="16" spans="1:5" x14ac:dyDescent="0.25">
      <c r="A16" s="34">
        <v>2013</v>
      </c>
      <c r="B16" s="4">
        <v>181</v>
      </c>
      <c r="C16" s="4">
        <v>14</v>
      </c>
      <c r="D16" s="4">
        <v>310</v>
      </c>
      <c r="E16" s="20">
        <f t="shared" si="0"/>
        <v>505</v>
      </c>
    </row>
    <row r="17" spans="1:5" x14ac:dyDescent="0.25">
      <c r="A17" s="30">
        <v>2014</v>
      </c>
      <c r="B17" s="4">
        <v>174</v>
      </c>
      <c r="C17" s="4">
        <v>13</v>
      </c>
      <c r="D17" s="4">
        <v>303</v>
      </c>
      <c r="E17" s="20">
        <f t="shared" si="0"/>
        <v>490</v>
      </c>
    </row>
    <row r="18" spans="1:5" x14ac:dyDescent="0.25">
      <c r="A18" s="30">
        <v>2015</v>
      </c>
      <c r="B18" s="4">
        <v>149</v>
      </c>
      <c r="C18" s="4">
        <v>13</v>
      </c>
      <c r="D18" s="4">
        <v>300</v>
      </c>
      <c r="E18" s="20">
        <f t="shared" si="0"/>
        <v>462</v>
      </c>
    </row>
    <row r="19" spans="1:5" x14ac:dyDescent="0.25">
      <c r="A19" s="30">
        <v>2016</v>
      </c>
      <c r="B19" s="4">
        <v>123</v>
      </c>
      <c r="C19" s="4">
        <v>15</v>
      </c>
      <c r="D19" s="4">
        <v>300</v>
      </c>
      <c r="E19" s="20">
        <f t="shared" si="0"/>
        <v>438</v>
      </c>
    </row>
    <row r="20" spans="1:5" x14ac:dyDescent="0.25">
      <c r="A20" s="30">
        <v>2017</v>
      </c>
      <c r="B20" s="4">
        <v>129</v>
      </c>
      <c r="C20" s="4">
        <v>14</v>
      </c>
      <c r="D20" s="4">
        <v>299</v>
      </c>
      <c r="E20" s="20">
        <f t="shared" ref="E20:E27" si="1">SUM(B20:D20)</f>
        <v>442</v>
      </c>
    </row>
    <row r="21" spans="1:5" x14ac:dyDescent="0.25">
      <c r="A21" s="30">
        <v>2018</v>
      </c>
      <c r="B21" s="4">
        <v>131</v>
      </c>
      <c r="C21" s="4">
        <v>14</v>
      </c>
      <c r="D21" s="4">
        <v>300</v>
      </c>
      <c r="E21" s="20">
        <f t="shared" si="1"/>
        <v>445</v>
      </c>
    </row>
    <row r="22" spans="1:5" x14ac:dyDescent="0.25">
      <c r="A22" s="34">
        <v>2019</v>
      </c>
      <c r="B22" s="4">
        <v>109</v>
      </c>
      <c r="C22" s="4">
        <v>14</v>
      </c>
      <c r="D22" s="4">
        <v>312</v>
      </c>
      <c r="E22" s="20">
        <f t="shared" si="1"/>
        <v>435</v>
      </c>
    </row>
    <row r="23" spans="1:5" x14ac:dyDescent="0.25">
      <c r="A23" s="34">
        <v>2020</v>
      </c>
      <c r="B23" s="4">
        <v>135</v>
      </c>
      <c r="C23" s="4">
        <v>12</v>
      </c>
      <c r="D23" s="4">
        <v>293</v>
      </c>
      <c r="E23" s="20">
        <f t="shared" si="1"/>
        <v>440</v>
      </c>
    </row>
    <row r="24" spans="1:5" x14ac:dyDescent="0.25">
      <c r="A24" s="34">
        <v>2021</v>
      </c>
      <c r="B24" s="4">
        <v>117</v>
      </c>
      <c r="C24" s="4">
        <v>11</v>
      </c>
      <c r="D24" s="4">
        <v>299</v>
      </c>
      <c r="E24" s="20">
        <f t="shared" si="1"/>
        <v>427</v>
      </c>
    </row>
    <row r="25" spans="1:5" x14ac:dyDescent="0.25">
      <c r="A25" s="34">
        <v>2022</v>
      </c>
      <c r="B25" s="4">
        <v>107</v>
      </c>
      <c r="C25" s="4">
        <v>14</v>
      </c>
      <c r="D25" s="4">
        <v>301</v>
      </c>
      <c r="E25" s="20">
        <f t="shared" si="1"/>
        <v>422</v>
      </c>
    </row>
    <row r="26" spans="1:5" x14ac:dyDescent="0.25">
      <c r="A26" s="34">
        <v>2023</v>
      </c>
      <c r="B26" s="4">
        <v>100</v>
      </c>
      <c r="C26" s="15">
        <v>12</v>
      </c>
      <c r="D26" s="4">
        <v>282</v>
      </c>
      <c r="E26" s="20">
        <f t="shared" si="1"/>
        <v>394</v>
      </c>
    </row>
    <row r="27" spans="1:5" x14ac:dyDescent="0.25">
      <c r="A27" s="34">
        <v>2024</v>
      </c>
      <c r="B27" s="4">
        <v>112</v>
      </c>
      <c r="C27" s="16">
        <v>17</v>
      </c>
      <c r="D27" s="4">
        <v>265</v>
      </c>
      <c r="E27" s="20">
        <f t="shared" si="1"/>
        <v>394</v>
      </c>
    </row>
    <row r="29" spans="1:5" x14ac:dyDescent="0.25">
      <c r="C29" s="17"/>
      <c r="D29" t="s">
        <v>17</v>
      </c>
    </row>
    <row r="30" spans="1:5" x14ac:dyDescent="0.25">
      <c r="C30" s="28"/>
      <c r="D30" t="s">
        <v>18</v>
      </c>
    </row>
    <row r="31" spans="1:5" x14ac:dyDescent="0.25">
      <c r="C31" s="29"/>
      <c r="D31" t="s">
        <v>22</v>
      </c>
    </row>
    <row r="33" spans="1:2" x14ac:dyDescent="0.25">
      <c r="A33" s="6"/>
      <c r="B33" t="s">
        <v>13</v>
      </c>
    </row>
    <row r="35" spans="1:2" ht="15.75" x14ac:dyDescent="0.25">
      <c r="A35" s="32"/>
      <c r="B35" s="25" t="s">
        <v>23</v>
      </c>
    </row>
  </sheetData>
  <pageMargins left="0.7" right="0.7" top="0.75" bottom="0.75" header="0.3" footer="0.3"/>
  <pageSetup paperSize="9" orientation="portrait" r:id="rId1"/>
  <ignoredErrors>
    <ignoredError sqref="E14:E2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C3E4-FB3D-464A-8BE1-3593BACD7537}">
  <sheetPr>
    <tabColor rgb="FFFFC000"/>
  </sheetPr>
  <dimension ref="A2:B29"/>
  <sheetViews>
    <sheetView workbookViewId="0">
      <selection activeCell="I15" sqref="I15"/>
    </sheetView>
  </sheetViews>
  <sheetFormatPr defaultRowHeight="15" x14ac:dyDescent="0.25"/>
  <cols>
    <col min="2" max="2" width="29.140625" bestFit="1" customWidth="1"/>
  </cols>
  <sheetData>
    <row r="2" spans="1:2" x14ac:dyDescent="0.25">
      <c r="A2" s="3"/>
      <c r="B2" s="35" t="s">
        <v>19</v>
      </c>
    </row>
    <row r="3" spans="1:2" x14ac:dyDescent="0.25">
      <c r="A3" s="31">
        <v>2000</v>
      </c>
      <c r="B3" s="5"/>
    </row>
    <row r="4" spans="1:2" x14ac:dyDescent="0.25">
      <c r="A4" s="31">
        <v>2001</v>
      </c>
      <c r="B4" s="5"/>
    </row>
    <row r="5" spans="1:2" x14ac:dyDescent="0.25">
      <c r="A5" s="31">
        <v>2002</v>
      </c>
      <c r="B5" s="5"/>
    </row>
    <row r="6" spans="1:2" x14ac:dyDescent="0.25">
      <c r="A6" s="31">
        <v>2003</v>
      </c>
      <c r="B6" s="5"/>
    </row>
    <row r="7" spans="1:2" x14ac:dyDescent="0.25">
      <c r="A7" s="31">
        <v>2004</v>
      </c>
      <c r="B7" s="5"/>
    </row>
    <row r="8" spans="1:2" x14ac:dyDescent="0.25">
      <c r="A8" s="31">
        <v>2005</v>
      </c>
      <c r="B8" s="5"/>
    </row>
    <row r="9" spans="1:2" x14ac:dyDescent="0.25">
      <c r="A9" s="31">
        <v>2006</v>
      </c>
      <c r="B9" s="5"/>
    </row>
    <row r="10" spans="1:2" x14ac:dyDescent="0.25">
      <c r="A10" s="31">
        <v>2007</v>
      </c>
      <c r="B10" s="5"/>
    </row>
    <row r="11" spans="1:2" x14ac:dyDescent="0.25">
      <c r="A11" s="31">
        <v>2008</v>
      </c>
      <c r="B11" s="5"/>
    </row>
    <row r="12" spans="1:2" x14ac:dyDescent="0.25">
      <c r="A12" s="31">
        <v>2009</v>
      </c>
      <c r="B12" s="5"/>
    </row>
    <row r="13" spans="1:2" x14ac:dyDescent="0.25">
      <c r="A13" s="31">
        <v>2010</v>
      </c>
      <c r="B13" s="5"/>
    </row>
    <row r="14" spans="1:2" x14ac:dyDescent="0.25">
      <c r="A14" s="9">
        <v>2011</v>
      </c>
      <c r="B14" s="20">
        <f>SUM('1. Officer Numbers'!O14+'2. Firefighter Numbers'!E14)</f>
        <v>728</v>
      </c>
    </row>
    <row r="15" spans="1:2" x14ac:dyDescent="0.25">
      <c r="A15" s="9">
        <v>2012</v>
      </c>
      <c r="B15" s="20">
        <f>SUM('1. Officer Numbers'!O15+'2. Firefighter Numbers'!E15)</f>
        <v>703</v>
      </c>
    </row>
    <row r="16" spans="1:2" x14ac:dyDescent="0.25">
      <c r="A16" s="9">
        <v>2013</v>
      </c>
      <c r="B16" s="20">
        <f>SUM('1. Officer Numbers'!O16+'2. Firefighter Numbers'!E16)</f>
        <v>712</v>
      </c>
    </row>
    <row r="17" spans="1:2" x14ac:dyDescent="0.25">
      <c r="A17" s="9">
        <v>2014</v>
      </c>
      <c r="B17" s="20">
        <f>SUM('1. Officer Numbers'!O17+'2. Firefighter Numbers'!E17)</f>
        <v>690</v>
      </c>
    </row>
    <row r="18" spans="1:2" x14ac:dyDescent="0.25">
      <c r="A18" s="9">
        <v>2015</v>
      </c>
      <c r="B18" s="20">
        <f>SUM('1. Officer Numbers'!O18+'2. Firefighter Numbers'!E18)</f>
        <v>670</v>
      </c>
    </row>
    <row r="19" spans="1:2" x14ac:dyDescent="0.25">
      <c r="A19" s="9">
        <v>2016</v>
      </c>
      <c r="B19" s="20">
        <f>SUM('1. Officer Numbers'!O19+'2. Firefighter Numbers'!E19)</f>
        <v>637</v>
      </c>
    </row>
    <row r="20" spans="1:2" x14ac:dyDescent="0.25">
      <c r="A20" s="9">
        <v>2017</v>
      </c>
      <c r="B20" s="20">
        <f>SUM('1. Officer Numbers'!O20+'2. Firefighter Numbers'!E20)</f>
        <v>633</v>
      </c>
    </row>
    <row r="21" spans="1:2" x14ac:dyDescent="0.25">
      <c r="A21" s="9">
        <v>2018</v>
      </c>
      <c r="B21" s="20">
        <f>SUM('1. Officer Numbers'!O21+'2. Firefighter Numbers'!E21)</f>
        <v>626</v>
      </c>
    </row>
    <row r="22" spans="1:2" x14ac:dyDescent="0.25">
      <c r="A22" s="9">
        <v>2019</v>
      </c>
      <c r="B22" s="20">
        <f>SUM('1. Officer Numbers'!O22+'2. Firefighter Numbers'!E22)</f>
        <v>628</v>
      </c>
    </row>
    <row r="23" spans="1:2" x14ac:dyDescent="0.25">
      <c r="A23" s="9">
        <v>2020</v>
      </c>
      <c r="B23" s="20">
        <f>SUM('1. Officer Numbers'!O23+'2. Firefighter Numbers'!E23)</f>
        <v>635</v>
      </c>
    </row>
    <row r="24" spans="1:2" x14ac:dyDescent="0.25">
      <c r="A24" s="9">
        <v>2021</v>
      </c>
      <c r="B24" s="20">
        <f>SUM('1. Officer Numbers'!O24+'2. Firefighter Numbers'!E24)</f>
        <v>643</v>
      </c>
    </row>
    <row r="25" spans="1:2" x14ac:dyDescent="0.25">
      <c r="A25" s="9">
        <v>2022</v>
      </c>
      <c r="B25" s="20">
        <f>SUM('1. Officer Numbers'!O25+'2. Firefighter Numbers'!E25)</f>
        <v>623</v>
      </c>
    </row>
    <row r="26" spans="1:2" x14ac:dyDescent="0.25">
      <c r="A26" s="9">
        <v>2023</v>
      </c>
      <c r="B26" s="20">
        <f>SUM('1. Officer Numbers'!O26+'2. Firefighter Numbers'!E26)</f>
        <v>620</v>
      </c>
    </row>
    <row r="27" spans="1:2" x14ac:dyDescent="0.25">
      <c r="A27" s="9">
        <v>2024</v>
      </c>
      <c r="B27" s="20">
        <f>SUM('1. Officer Numbers'!O27+'2. Firefighter Numbers'!E27)</f>
        <v>605</v>
      </c>
    </row>
    <row r="29" spans="1:2" x14ac:dyDescent="0.25">
      <c r="A29" s="6"/>
      <c r="B29" t="s">
        <v>13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C8C6AA5D846F40AB22C5BAB7DBF7E4" ma:contentTypeVersion="12" ma:contentTypeDescription="Create a new document." ma:contentTypeScope="" ma:versionID="1ae1cd2da01c319a1e8f2b771802278c">
  <xsd:schema xmlns:xsd="http://www.w3.org/2001/XMLSchema" xmlns:xs="http://www.w3.org/2001/XMLSchema" xmlns:p="http://schemas.microsoft.com/office/2006/metadata/properties" xmlns:ns2="02ba5e8b-3048-403b-a5c2-fef3ece9b0d5" xmlns:ns3="4968e80c-f91d-49e5-a157-cf9b4fa43487" targetNamespace="http://schemas.microsoft.com/office/2006/metadata/properties" ma:root="true" ma:fieldsID="775ebbbcb0f6b8425a05c64301df4290" ns2:_="" ns3:_="">
    <xsd:import namespace="02ba5e8b-3048-403b-a5c2-fef3ece9b0d5"/>
    <xsd:import namespace="4968e80c-f91d-49e5-a157-cf9b4fa434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a5e8b-3048-403b-a5c2-fef3ece9b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b5ba1a-c7e5-491b-97f3-855730a847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e80c-f91d-49e5-a157-cf9b4fa4348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28c03f2-3167-4dff-a70d-f6db71574d8f}" ma:internalName="TaxCatchAll" ma:showField="CatchAllData" ma:web="4968e80c-f91d-49e5-a157-cf9b4fa434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a5e8b-3048-403b-a5c2-fef3ece9b0d5">
      <Terms xmlns="http://schemas.microsoft.com/office/infopath/2007/PartnerControls"/>
    </lcf76f155ced4ddcb4097134ff3c332f>
    <TaxCatchAll xmlns="4968e80c-f91d-49e5-a157-cf9b4fa43487" xsi:nil="true"/>
  </documentManagement>
</p:properties>
</file>

<file path=customXml/itemProps1.xml><?xml version="1.0" encoding="utf-8"?>
<ds:datastoreItem xmlns:ds="http://schemas.openxmlformats.org/officeDocument/2006/customXml" ds:itemID="{08413D67-DA83-4D55-B682-7EEB7D21CEAA}"/>
</file>

<file path=customXml/itemProps2.xml><?xml version="1.0" encoding="utf-8"?>
<ds:datastoreItem xmlns:ds="http://schemas.openxmlformats.org/officeDocument/2006/customXml" ds:itemID="{86FC6435-4575-4576-8E28-CD03A246866B}"/>
</file>

<file path=customXml/itemProps3.xml><?xml version="1.0" encoding="utf-8"?>
<ds:datastoreItem xmlns:ds="http://schemas.openxmlformats.org/officeDocument/2006/customXml" ds:itemID="{895E9067-5107-4758-B110-EDE42F1EF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Officer Numbers</vt:lpstr>
      <vt:lpstr>2. Firefighter Numbers</vt:lpstr>
      <vt:lpstr>3. Total uniformed personnel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2026-01-07T11:36:36Z</dcterms:created>
  <dcterms:modified xsi:type="dcterms:W3CDTF">2026-01-07T11:36:55Z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0x010100F3C8C6AA5D846F40AB22C5BAB7DBF7E4</vt:lpwstr>
  </property>
</Properties>
</file>